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Z96350\Downloads\"/>
    </mc:Choice>
  </mc:AlternateContent>
  <xr:revisionPtr revIDLastSave="0" documentId="13_ncr:1_{EB7B0ED0-EF1D-4FDF-AC0B-FBE72F96D9BE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evis" sheetId="1" r:id="rId1"/>
  </sheets>
  <definedNames>
    <definedName name="_xlnm.Print_Area" localSheetId="0">Devis!$A$1:$P$61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1" l="1"/>
  <c r="N15" i="1" s="1"/>
  <c r="K19" i="1"/>
  <c r="N19" i="1" s="1"/>
  <c r="K18" i="1"/>
  <c r="N18" i="1" s="1"/>
  <c r="K17" i="1"/>
  <c r="N17" i="1" s="1"/>
  <c r="K16" i="1"/>
  <c r="N16" i="1" s="1"/>
  <c r="K14" i="1"/>
  <c r="N14" i="1" s="1"/>
  <c r="N43" i="1"/>
  <c r="N41" i="1"/>
  <c r="N48" i="1"/>
  <c r="N31" i="1"/>
  <c r="N33" i="1"/>
  <c r="N30" i="1"/>
  <c r="N37" i="1"/>
  <c r="K39" i="1"/>
  <c r="N39" i="1"/>
  <c r="K38" i="1"/>
  <c r="N38" i="1"/>
  <c r="N40" i="1"/>
  <c r="B28" i="1"/>
  <c r="B29" i="1"/>
  <c r="B27" i="1"/>
  <c r="N28" i="1"/>
  <c r="N29" i="1"/>
  <c r="N27" i="1"/>
  <c r="K29" i="1"/>
  <c r="K28" i="1"/>
  <c r="K27" i="1"/>
  <c r="N20" i="1" l="1"/>
  <c r="N46" i="1" s="1"/>
  <c r="N21" i="1" l="1"/>
  <c r="N47" i="1" s="1"/>
  <c r="N49" i="1" s="1"/>
  <c r="N23" i="1" l="1"/>
</calcChain>
</file>

<file path=xl/sharedStrings.xml><?xml version="1.0" encoding="utf-8"?>
<sst xmlns="http://schemas.openxmlformats.org/spreadsheetml/2006/main" count="72" uniqueCount="52">
  <si>
    <t>DEVIS DE PRESTATION HORS FORFAIT</t>
  </si>
  <si>
    <t>DEVIS N°</t>
  </si>
  <si>
    <t xml:space="preserve">Date : </t>
  </si>
  <si>
    <t>Etabli suite à :</t>
  </si>
  <si>
    <t>Nom du prestataire de Maintenance</t>
  </si>
  <si>
    <t>Fiche Incident</t>
  </si>
  <si>
    <t>N° DI:</t>
  </si>
  <si>
    <t>Etude AMO</t>
  </si>
  <si>
    <t>Contrôle Réglementaire</t>
  </si>
  <si>
    <t>Site</t>
  </si>
  <si>
    <t>Autre</t>
  </si>
  <si>
    <t>Nature de 
la Demande</t>
  </si>
  <si>
    <t>Déscriptif du devis</t>
  </si>
  <si>
    <t>Pièces (1)</t>
  </si>
  <si>
    <t>Quantité</t>
  </si>
  <si>
    <t>Unité</t>
  </si>
  <si>
    <t>Désignation</t>
  </si>
  <si>
    <t>Prix unitaire d'achat
(en € HT)</t>
  </si>
  <si>
    <t>Franchise</t>
  </si>
  <si>
    <t>Prix total d'achat  Franchise déduite
(en € HT)</t>
  </si>
  <si>
    <t>Coeff. Peine et soins ou entreprise*</t>
  </si>
  <si>
    <t>Prix total (en € HT)</t>
  </si>
  <si>
    <t>Total HT</t>
  </si>
  <si>
    <t>TVA 20 %</t>
  </si>
  <si>
    <t>TVA 5,5 %</t>
  </si>
  <si>
    <t>Total TTC</t>
  </si>
  <si>
    <t>Main d'œuvre interne (2)</t>
  </si>
  <si>
    <t>Spécialité</t>
  </si>
  <si>
    <t>Taux horaire
(en € HT)</t>
  </si>
  <si>
    <t>Main d'œuvre en sous-traitance (3)</t>
  </si>
  <si>
    <t>Type de prestation</t>
  </si>
  <si>
    <t>Prix d'achat de la prestation
(en € HT)</t>
  </si>
  <si>
    <t>Coeff. Entreprise (*)</t>
  </si>
  <si>
    <t>Récapitulatif (1)+(2)+(3)</t>
  </si>
  <si>
    <t>TVA 20%</t>
  </si>
  <si>
    <t>(*) Référence à l'annexe à l'acte d'engagement (BPU)</t>
  </si>
  <si>
    <t>Date prévisionnelle de début des travaux :</t>
  </si>
  <si>
    <t>Délai prévisionnel de réalisation des travaux :</t>
  </si>
  <si>
    <t>AVIS AMO</t>
  </si>
  <si>
    <t xml:space="preserve">Oui </t>
  </si>
  <si>
    <t>Non</t>
  </si>
  <si>
    <t>Travaux justifiés suite à diagnostic</t>
  </si>
  <si>
    <t>Date réception du devis finalisé</t>
  </si>
  <si>
    <t>Prix fournitures justifiés</t>
  </si>
  <si>
    <t>Date réception AMO</t>
  </si>
  <si>
    <t>Nbre d'heures main d'œuvre justifié</t>
  </si>
  <si>
    <t>Date restitution AMO</t>
  </si>
  <si>
    <t>Devis conforme</t>
  </si>
  <si>
    <t>Signature :</t>
  </si>
  <si>
    <t>Validité de l'offre : 3 mois à compter de la date de remise à la Maîtrise d'Ouvrage</t>
  </si>
  <si>
    <t>AVIS Direction de la Maîtrise d'Ouvrage</t>
  </si>
  <si>
    <t>Date accord de la Maîtrise d'Ouvrage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</si>
</sst>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[$-40C]d\ mmmm\ yyyy;@"/>
  </numFmts>
  <fonts count="12" x14ac:knownFonts="1"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8"/>
      <name val="Arial"/>
      <family val="2"/>
    </font>
    <font>
      <b/>
      <u/>
      <sz val="14"/>
      <color indexed="8"/>
      <name val="Arial"/>
      <family val="2"/>
    </font>
    <font>
      <b/>
      <u/>
      <sz val="11"/>
      <color indexed="8"/>
      <name val="Arial"/>
      <family val="2"/>
    </font>
    <font>
      <i/>
      <sz val="11"/>
      <color indexed="8"/>
      <name val="Arial"/>
      <family val="2"/>
    </font>
    <font>
      <sz val="10"/>
      <color indexed="23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65">
    <border>
      <left/>
      <right/>
      <top/>
      <bottom/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medium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64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medium">
        <color indexed="64"/>
      </left>
      <right style="thin">
        <color indexed="55"/>
      </right>
      <top style="thin">
        <color indexed="55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medium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64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thin">
        <color indexed="5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medium">
        <color indexed="64"/>
      </right>
      <top style="thin">
        <color indexed="55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6">
    <xf numFmtId="0" fontId="0" fillId="0" borderId="0" xfId="0"/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44" fontId="1" fillId="0" borderId="1" xfId="1" applyFont="1" applyBorder="1" applyAlignment="1" applyProtection="1">
      <alignment horizontal="center" vertical="center" wrapText="1"/>
      <protection locked="0"/>
    </xf>
    <xf numFmtId="44" fontId="1" fillId="0" borderId="3" xfId="1" applyFont="1" applyBorder="1" applyAlignment="1" applyProtection="1">
      <alignment horizontal="center" vertical="center" wrapText="1"/>
      <protection locked="0"/>
    </xf>
    <xf numFmtId="44" fontId="1" fillId="0" borderId="2" xfId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8" fillId="0" borderId="0" xfId="0" applyFont="1" applyAlignment="1">
      <alignment vertical="center" wrapText="1"/>
    </xf>
    <xf numFmtId="49" fontId="0" fillId="0" borderId="15" xfId="0" applyNumberForma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 applyProtection="1">
      <alignment horizontal="center" vertical="center" wrapText="1"/>
      <protection locked="0"/>
    </xf>
    <xf numFmtId="0" fontId="11" fillId="0" borderId="16" xfId="0" applyFont="1" applyBorder="1" applyAlignment="1" applyProtection="1">
      <alignment horizontal="center" vertical="center" wrapText="1"/>
      <protection locked="0"/>
    </xf>
    <xf numFmtId="0" fontId="11" fillId="0" borderId="21" xfId="0" applyFont="1" applyBorder="1" applyAlignment="1" applyProtection="1">
      <alignment horizontal="center" vertical="center" wrapText="1"/>
      <protection locked="0"/>
    </xf>
    <xf numFmtId="0" fontId="11" fillId="0" borderId="17" xfId="0" applyFont="1" applyBorder="1" applyAlignment="1" applyProtection="1">
      <alignment horizontal="center" vertical="center" wrapText="1"/>
      <protection locked="0"/>
    </xf>
    <xf numFmtId="164" fontId="0" fillId="0" borderId="22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44" fontId="1" fillId="0" borderId="30" xfId="1" applyFont="1" applyBorder="1" applyAlignment="1" applyProtection="1">
      <alignment horizontal="center" vertical="center" wrapText="1"/>
      <protection locked="0"/>
    </xf>
    <xf numFmtId="44" fontId="1" fillId="0" borderId="31" xfId="1" applyFont="1" applyBorder="1" applyAlignment="1" applyProtection="1">
      <alignment horizontal="center" vertical="center" wrapText="1"/>
      <protection locked="0"/>
    </xf>
    <xf numFmtId="0" fontId="2" fillId="0" borderId="32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44" fontId="1" fillId="0" borderId="2" xfId="1" applyFont="1" applyBorder="1" applyAlignment="1" applyProtection="1">
      <alignment horizontal="center" vertical="center" wrapText="1"/>
    </xf>
    <xf numFmtId="44" fontId="1" fillId="0" borderId="33" xfId="1" applyFont="1" applyBorder="1" applyAlignment="1" applyProtection="1">
      <alignment horizontal="center" vertical="center" wrapText="1"/>
    </xf>
    <xf numFmtId="44" fontId="1" fillId="0" borderId="3" xfId="1" applyFont="1" applyBorder="1" applyAlignment="1" applyProtection="1">
      <alignment horizontal="center" vertical="center" wrapText="1"/>
    </xf>
    <xf numFmtId="44" fontId="1" fillId="0" borderId="34" xfId="1" applyFont="1" applyBorder="1" applyAlignment="1" applyProtection="1">
      <alignment horizontal="center" vertical="center" wrapText="1"/>
    </xf>
    <xf numFmtId="0" fontId="0" fillId="0" borderId="3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 wrapText="1"/>
    </xf>
    <xf numFmtId="0" fontId="4" fillId="0" borderId="47" xfId="0" applyFont="1" applyBorder="1" applyAlignment="1">
      <alignment horizontal="left" vertical="center" wrapText="1"/>
    </xf>
    <xf numFmtId="44" fontId="4" fillId="0" borderId="47" xfId="1" applyFont="1" applyBorder="1" applyAlignment="1" applyProtection="1">
      <alignment horizontal="center" vertical="center" wrapText="1"/>
    </xf>
    <xf numFmtId="44" fontId="4" fillId="0" borderId="52" xfId="1" applyFont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39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44" fontId="1" fillId="0" borderId="6" xfId="1" applyFont="1" applyBorder="1" applyAlignment="1" applyProtection="1">
      <alignment horizontal="center" vertical="center" wrapText="1"/>
      <protection locked="0"/>
    </xf>
    <xf numFmtId="44" fontId="1" fillId="0" borderId="16" xfId="1" applyFont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center" vertical="center" wrapText="1"/>
    </xf>
    <xf numFmtId="44" fontId="3" fillId="0" borderId="2" xfId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44" fontId="3" fillId="0" borderId="9" xfId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44" fontId="1" fillId="0" borderId="2" xfId="1" applyFont="1" applyBorder="1" applyAlignment="1" applyProtection="1">
      <alignment horizontal="center" vertical="center" wrapText="1"/>
      <protection locked="0"/>
    </xf>
    <xf numFmtId="44" fontId="1" fillId="0" borderId="3" xfId="1" applyFont="1" applyBorder="1" applyAlignment="1" applyProtection="1">
      <alignment horizontal="center" vertical="center" wrapText="1"/>
      <protection locked="0"/>
    </xf>
    <xf numFmtId="44" fontId="1" fillId="0" borderId="1" xfId="1" applyFont="1" applyBorder="1" applyAlignment="1" applyProtection="1">
      <alignment horizontal="center" vertical="center" wrapText="1"/>
      <protection locked="0"/>
    </xf>
    <xf numFmtId="0" fontId="0" fillId="0" borderId="35" xfId="0" applyBorder="1" applyAlignment="1" applyProtection="1">
      <alignment horizontal="center" vertical="center" wrapText="1"/>
      <protection locked="0"/>
    </xf>
    <xf numFmtId="0" fontId="0" fillId="0" borderId="42" xfId="0" applyBorder="1" applyAlignment="1" applyProtection="1">
      <alignment horizontal="center" vertical="center" wrapText="1"/>
      <protection locked="0"/>
    </xf>
    <xf numFmtId="0" fontId="0" fillId="0" borderId="3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43" xfId="0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1" xfId="0" applyBorder="1" applyAlignment="1" applyProtection="1">
      <alignment horizontal="center" vertical="center" wrapText="1"/>
      <protection locked="0"/>
    </xf>
    <xf numFmtId="0" fontId="0" fillId="0" borderId="44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horizontal="center" vertical="center" wrapText="1"/>
    </xf>
    <xf numFmtId="14" fontId="0" fillId="0" borderId="35" xfId="0" applyNumberFormat="1" applyBorder="1" applyAlignment="1" applyProtection="1">
      <alignment horizontal="center" vertical="center" wrapText="1"/>
      <protection locked="0"/>
    </xf>
    <xf numFmtId="14" fontId="0" fillId="0" borderId="36" xfId="0" applyNumberFormat="1" applyBorder="1" applyAlignment="1" applyProtection="1">
      <alignment horizontal="center" vertical="center" wrapText="1"/>
      <protection locked="0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29" xfId="0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6" xfId="0" applyBorder="1" applyAlignment="1">
      <alignment horizontal="left" vertical="center" wrapText="1"/>
    </xf>
    <xf numFmtId="0" fontId="0" fillId="0" borderId="57" xfId="0" applyBorder="1" applyAlignment="1">
      <alignment horizontal="left" vertical="center" wrapText="1"/>
    </xf>
    <xf numFmtId="0" fontId="0" fillId="0" borderId="57" xfId="0" applyBorder="1" applyAlignment="1" applyProtection="1">
      <alignment horizontal="center" vertical="center" wrapText="1"/>
      <protection locked="0"/>
    </xf>
    <xf numFmtId="0" fontId="0" fillId="0" borderId="58" xfId="0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44" fontId="1" fillId="0" borderId="1" xfId="1" applyFont="1" applyBorder="1" applyAlignment="1" applyProtection="1">
      <alignment horizontal="center" vertical="center" wrapText="1"/>
    </xf>
    <xf numFmtId="44" fontId="1" fillId="0" borderId="37" xfId="1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48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0" fillId="0" borderId="40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36" xfId="0" applyBorder="1" applyAlignment="1" applyProtection="1">
      <alignment horizontal="center" vertical="center" wrapText="1"/>
      <protection locked="0"/>
    </xf>
    <xf numFmtId="0" fontId="0" fillId="0" borderId="53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54" xfId="0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165" fontId="0" fillId="0" borderId="44" xfId="0" applyNumberFormat="1" applyBorder="1" applyAlignment="1" applyProtection="1">
      <alignment horizontal="center" vertical="center" wrapText="1"/>
      <protection locked="0"/>
    </xf>
    <xf numFmtId="165" fontId="0" fillId="0" borderId="54" xfId="0" applyNumberFormat="1" applyBorder="1" applyAlignment="1" applyProtection="1">
      <alignment horizontal="center" vertical="center" wrapText="1"/>
      <protection locked="0"/>
    </xf>
    <xf numFmtId="165" fontId="0" fillId="0" borderId="43" xfId="0" applyNumberFormat="1" applyBorder="1" applyAlignment="1" applyProtection="1">
      <alignment horizontal="center" vertical="center" wrapText="1"/>
      <protection locked="0"/>
    </xf>
    <xf numFmtId="165" fontId="0" fillId="0" borderId="58" xfId="0" applyNumberFormat="1" applyBorder="1" applyAlignment="1" applyProtection="1">
      <alignment horizontal="center" vertical="center" wrapText="1"/>
      <protection locked="0"/>
    </xf>
    <xf numFmtId="165" fontId="0" fillId="0" borderId="35" xfId="0" applyNumberFormat="1" applyBorder="1" applyAlignment="1" applyProtection="1">
      <alignment horizontal="center" vertical="center" wrapText="1"/>
      <protection locked="0"/>
    </xf>
    <xf numFmtId="165" fontId="0" fillId="0" borderId="53" xfId="0" applyNumberFormat="1" applyBorder="1" applyAlignment="1" applyProtection="1">
      <alignment horizontal="center" vertical="center" wrapText="1"/>
      <protection locked="0"/>
    </xf>
    <xf numFmtId="0" fontId="8" fillId="0" borderId="55" xfId="0" applyFont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44" fontId="2" fillId="0" borderId="2" xfId="1" applyFont="1" applyBorder="1" applyAlignment="1" applyProtection="1">
      <alignment horizontal="center" vertical="center" wrapText="1"/>
    </xf>
    <xf numFmtId="44" fontId="2" fillId="0" borderId="33" xfId="1" applyFont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left" vertical="center" wrapText="1"/>
      <protection locked="0"/>
    </xf>
    <xf numFmtId="44" fontId="2" fillId="0" borderId="9" xfId="1" applyFont="1" applyBorder="1" applyAlignment="1" applyProtection="1">
      <alignment horizontal="center" vertical="center" wrapText="1"/>
    </xf>
    <xf numFmtId="44" fontId="2" fillId="0" borderId="59" xfId="1" applyFont="1" applyBorder="1" applyAlignment="1" applyProtection="1">
      <alignment horizontal="center" vertical="center" wrapText="1"/>
    </xf>
    <xf numFmtId="44" fontId="2" fillId="0" borderId="1" xfId="1" applyFont="1" applyBorder="1" applyAlignment="1" applyProtection="1">
      <alignment horizontal="center" vertical="center" wrapText="1"/>
    </xf>
    <xf numFmtId="44" fontId="2" fillId="0" borderId="37" xfId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44" fontId="3" fillId="0" borderId="1" xfId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168759</xdr:colOff>
      <xdr:row>0</xdr:row>
      <xdr:rowOff>0</xdr:rowOff>
    </xdr:from>
    <xdr:to>
      <xdr:col>14</xdr:col>
      <xdr:colOff>88101</xdr:colOff>
      <xdr:row>1</xdr:row>
      <xdr:rowOff>344715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B6C5D04-3CB1-E246-99BC-E7EBE36BC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9188" y="0"/>
          <a:ext cx="1397984" cy="1070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1"/>
  <sheetViews>
    <sheetView showGridLines="0" tabSelected="1" zoomScale="70" zoomScaleNormal="70" workbookViewId="0">
      <selection activeCell="Q5" sqref="Q5"/>
    </sheetView>
  </sheetViews>
  <sheetFormatPr defaultColWidth="11" defaultRowHeight="14" x14ac:dyDescent="0.3"/>
  <cols>
    <col min="1" max="1" width="8.08203125" style="4" customWidth="1"/>
    <col min="2" max="2" width="6.83203125" style="4" customWidth="1"/>
    <col min="3" max="3" width="8.25" style="4" customWidth="1"/>
    <col min="4" max="4" width="5.75" style="4" customWidth="1"/>
    <col min="5" max="5" width="3.75" style="7" bestFit="1" customWidth="1"/>
    <col min="6" max="6" width="4.33203125" style="7" bestFit="1" customWidth="1"/>
    <col min="7" max="8" width="3.5" style="7" customWidth="1"/>
    <col min="9" max="9" width="8" style="7" customWidth="1"/>
    <col min="10" max="10" width="9.58203125" style="7" customWidth="1"/>
    <col min="11" max="12" width="9.58203125" style="4" customWidth="1"/>
    <col min="13" max="13" width="10.58203125" style="4" customWidth="1"/>
    <col min="14" max="14" width="8.75" style="4" customWidth="1"/>
    <col min="15" max="15" width="13.5" style="4" customWidth="1"/>
    <col min="16" max="16" width="10.25" style="4" customWidth="1"/>
    <col min="17" max="17" width="17.83203125" style="4" customWidth="1"/>
    <col min="18" max="18" width="12.25" style="4" customWidth="1"/>
    <col min="19" max="16384" width="11" style="4"/>
  </cols>
  <sheetData>
    <row r="1" spans="1:18" ht="57" customHeight="1" thickBot="1" x14ac:dyDescent="0.35">
      <c r="A1" s="104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6"/>
      <c r="L1" s="98"/>
      <c r="M1" s="99"/>
      <c r="N1" s="99"/>
      <c r="O1" s="100"/>
    </row>
    <row r="2" spans="1:18" ht="30" customHeight="1" thickBot="1" x14ac:dyDescent="0.35">
      <c r="A2" s="29" t="s">
        <v>1</v>
      </c>
      <c r="B2" s="81"/>
      <c r="C2" s="82"/>
      <c r="D2" s="5" t="s">
        <v>2</v>
      </c>
      <c r="E2" s="96"/>
      <c r="F2" s="97"/>
      <c r="G2" s="97"/>
      <c r="H2" s="97"/>
      <c r="I2" s="97"/>
      <c r="J2" s="97"/>
      <c r="K2" s="97"/>
      <c r="L2" s="101"/>
      <c r="M2" s="102"/>
      <c r="N2" s="102"/>
      <c r="O2" s="103"/>
    </row>
    <row r="3" spans="1:18" ht="14.25" customHeight="1" x14ac:dyDescent="0.3">
      <c r="A3" s="118" t="s">
        <v>3</v>
      </c>
      <c r="B3" s="119"/>
      <c r="C3" s="120"/>
      <c r="D3" s="120"/>
      <c r="E3" s="120"/>
      <c r="F3" s="120"/>
      <c r="G3" s="120"/>
      <c r="H3" s="120"/>
      <c r="I3" s="120"/>
      <c r="J3" s="120"/>
      <c r="K3" s="121"/>
      <c r="L3" s="122" t="s">
        <v>4</v>
      </c>
      <c r="M3" s="107"/>
      <c r="N3" s="107"/>
      <c r="O3" s="108"/>
    </row>
    <row r="4" spans="1:18" ht="14.25" customHeight="1" x14ac:dyDescent="0.3">
      <c r="A4" s="83" t="s">
        <v>5</v>
      </c>
      <c r="B4" s="84"/>
      <c r="C4" s="6" t="s">
        <v>2</v>
      </c>
      <c r="D4" s="85"/>
      <c r="E4" s="85"/>
      <c r="F4" s="85"/>
      <c r="G4" s="84" t="s">
        <v>6</v>
      </c>
      <c r="H4" s="84"/>
      <c r="I4" s="85"/>
      <c r="J4" s="86"/>
      <c r="K4" s="87"/>
      <c r="L4" s="123"/>
      <c r="M4" s="124"/>
      <c r="N4" s="124"/>
      <c r="O4" s="125"/>
    </row>
    <row r="5" spans="1:18" ht="13.5" customHeight="1" thickBot="1" x14ac:dyDescent="0.35">
      <c r="A5" s="83" t="s">
        <v>7</v>
      </c>
      <c r="B5" s="84"/>
      <c r="C5" s="6" t="s">
        <v>2</v>
      </c>
      <c r="D5" s="85"/>
      <c r="E5" s="85"/>
      <c r="F5" s="85"/>
      <c r="G5" s="84" t="s">
        <v>6</v>
      </c>
      <c r="H5" s="84"/>
      <c r="I5" s="85"/>
      <c r="J5" s="86"/>
      <c r="K5" s="87"/>
      <c r="L5" s="126"/>
      <c r="M5" s="109"/>
      <c r="N5" s="109"/>
      <c r="O5" s="110"/>
    </row>
    <row r="6" spans="1:18" ht="14.25" customHeight="1" x14ac:dyDescent="0.3">
      <c r="A6" s="83" t="s">
        <v>8</v>
      </c>
      <c r="B6" s="84"/>
      <c r="C6" s="6" t="s">
        <v>2</v>
      </c>
      <c r="D6" s="85"/>
      <c r="E6" s="85"/>
      <c r="F6" s="85"/>
      <c r="G6" s="84" t="s">
        <v>6</v>
      </c>
      <c r="H6" s="84"/>
      <c r="I6" s="85"/>
      <c r="J6" s="86"/>
      <c r="K6" s="87"/>
      <c r="L6" s="111" t="s">
        <v>9</v>
      </c>
      <c r="M6" s="107"/>
      <c r="N6" s="107"/>
      <c r="O6" s="108"/>
    </row>
    <row r="7" spans="1:18" ht="15" customHeight="1" x14ac:dyDescent="0.3">
      <c r="A7" s="131" t="s">
        <v>10</v>
      </c>
      <c r="B7" s="132"/>
      <c r="C7" s="92"/>
      <c r="D7" s="92"/>
      <c r="E7" s="92"/>
      <c r="F7" s="92"/>
      <c r="G7" s="92"/>
      <c r="H7" s="92"/>
      <c r="I7" s="92"/>
      <c r="J7" s="93"/>
      <c r="K7" s="94"/>
      <c r="L7" s="112"/>
      <c r="M7" s="109"/>
      <c r="N7" s="109"/>
      <c r="O7" s="110"/>
      <c r="Q7"/>
    </row>
    <row r="8" spans="1:18" ht="15" customHeight="1" x14ac:dyDescent="0.3">
      <c r="A8" s="127" t="s">
        <v>11</v>
      </c>
      <c r="B8" s="12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9"/>
    </row>
    <row r="9" spans="1:18" ht="19.5" customHeight="1" thickBot="1" x14ac:dyDescent="0.35">
      <c r="A9" s="129"/>
      <c r="B9" s="13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1"/>
    </row>
    <row r="10" spans="1:18" ht="69.75" customHeight="1" thickBot="1" x14ac:dyDescent="0.35">
      <c r="A10" s="113" t="s">
        <v>12</v>
      </c>
      <c r="B10" s="114"/>
      <c r="C10" s="115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7"/>
    </row>
    <row r="11" spans="1:18" ht="14.5" thickBot="1" x14ac:dyDescent="0.35"/>
    <row r="12" spans="1:18" ht="16" thickBot="1" x14ac:dyDescent="0.35">
      <c r="A12" s="38" t="s">
        <v>13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40"/>
      <c r="P12" s="8"/>
      <c r="R12"/>
    </row>
    <row r="13" spans="1:18" ht="51" customHeight="1" x14ac:dyDescent="0.3">
      <c r="A13" s="9" t="s">
        <v>14</v>
      </c>
      <c r="B13" s="10" t="s">
        <v>15</v>
      </c>
      <c r="C13" s="41" t="s">
        <v>16</v>
      </c>
      <c r="D13" s="41"/>
      <c r="E13" s="41"/>
      <c r="F13" s="41"/>
      <c r="G13" s="41"/>
      <c r="H13" s="95" t="s">
        <v>17</v>
      </c>
      <c r="I13" s="95"/>
      <c r="J13" s="11" t="s">
        <v>18</v>
      </c>
      <c r="K13" s="95" t="s">
        <v>19</v>
      </c>
      <c r="L13" s="95"/>
      <c r="M13" s="11" t="s">
        <v>20</v>
      </c>
      <c r="N13" s="41" t="s">
        <v>21</v>
      </c>
      <c r="O13" s="42"/>
    </row>
    <row r="14" spans="1:18" x14ac:dyDescent="0.3">
      <c r="A14" s="17"/>
      <c r="B14" s="1"/>
      <c r="C14" s="74"/>
      <c r="D14" s="74"/>
      <c r="E14" s="74"/>
      <c r="F14" s="74"/>
      <c r="G14" s="74"/>
      <c r="H14" s="80"/>
      <c r="I14" s="80"/>
      <c r="J14" s="23">
        <v>200</v>
      </c>
      <c r="K14" s="80">
        <f t="shared" ref="K14:K19" si="0">IF(H14&gt;J14,A14*(H14-J14),0)</f>
        <v>0</v>
      </c>
      <c r="L14" s="80"/>
      <c r="M14" s="1"/>
      <c r="N14" s="133">
        <f t="shared" ref="N14:N19" si="1">K14*M14</f>
        <v>0</v>
      </c>
      <c r="O14" s="134"/>
    </row>
    <row r="15" spans="1:18" x14ac:dyDescent="0.3">
      <c r="A15" s="18"/>
      <c r="B15" s="2"/>
      <c r="C15" s="77"/>
      <c r="D15" s="77"/>
      <c r="E15" s="77"/>
      <c r="F15" s="77"/>
      <c r="G15" s="77"/>
      <c r="H15" s="78"/>
      <c r="I15" s="78"/>
      <c r="J15" s="25">
        <v>200</v>
      </c>
      <c r="K15" s="78">
        <f t="shared" si="0"/>
        <v>0</v>
      </c>
      <c r="L15" s="78"/>
      <c r="M15" s="2"/>
      <c r="N15" s="53">
        <f t="shared" si="1"/>
        <v>0</v>
      </c>
      <c r="O15" s="54"/>
    </row>
    <row r="16" spans="1:18" x14ac:dyDescent="0.3">
      <c r="A16" s="18"/>
      <c r="B16" s="2"/>
      <c r="C16" s="77"/>
      <c r="D16" s="77"/>
      <c r="E16" s="77"/>
      <c r="F16" s="77"/>
      <c r="G16" s="77"/>
      <c r="H16" s="78"/>
      <c r="I16" s="78"/>
      <c r="J16" s="25">
        <v>200</v>
      </c>
      <c r="K16" s="78">
        <f t="shared" si="0"/>
        <v>0</v>
      </c>
      <c r="L16" s="78"/>
      <c r="M16" s="2"/>
      <c r="N16" s="53">
        <f t="shared" si="1"/>
        <v>0</v>
      </c>
      <c r="O16" s="54"/>
    </row>
    <row r="17" spans="1:16" x14ac:dyDescent="0.3">
      <c r="A17" s="18"/>
      <c r="B17" s="2"/>
      <c r="C17" s="77"/>
      <c r="D17" s="77"/>
      <c r="E17" s="77"/>
      <c r="F17" s="77"/>
      <c r="G17" s="77"/>
      <c r="H17" s="78"/>
      <c r="I17" s="78"/>
      <c r="J17" s="25">
        <v>200</v>
      </c>
      <c r="K17" s="78">
        <f t="shared" si="0"/>
        <v>0</v>
      </c>
      <c r="L17" s="78"/>
      <c r="M17" s="2"/>
      <c r="N17" s="53">
        <f t="shared" si="1"/>
        <v>0</v>
      </c>
      <c r="O17" s="54"/>
    </row>
    <row r="18" spans="1:16" x14ac:dyDescent="0.3">
      <c r="A18" s="18"/>
      <c r="B18" s="2"/>
      <c r="C18" s="77"/>
      <c r="D18" s="77"/>
      <c r="E18" s="77"/>
      <c r="F18" s="77"/>
      <c r="G18" s="77"/>
      <c r="H18" s="78"/>
      <c r="I18" s="78"/>
      <c r="J18" s="25">
        <v>200</v>
      </c>
      <c r="K18" s="78">
        <f t="shared" si="0"/>
        <v>0</v>
      </c>
      <c r="L18" s="78"/>
      <c r="M18" s="2"/>
      <c r="N18" s="53">
        <f t="shared" si="1"/>
        <v>0</v>
      </c>
      <c r="O18" s="54"/>
    </row>
    <row r="19" spans="1:16" x14ac:dyDescent="0.3">
      <c r="A19" s="19"/>
      <c r="B19" s="3"/>
      <c r="C19" s="64"/>
      <c r="D19" s="64"/>
      <c r="E19" s="64"/>
      <c r="F19" s="64"/>
      <c r="G19" s="64"/>
      <c r="H19" s="79"/>
      <c r="I19" s="79"/>
      <c r="J19" s="24">
        <v>200</v>
      </c>
      <c r="K19" s="79">
        <f t="shared" si="0"/>
        <v>0</v>
      </c>
      <c r="L19" s="79"/>
      <c r="M19" s="3"/>
      <c r="N19" s="55">
        <f t="shared" si="1"/>
        <v>0</v>
      </c>
      <c r="O19" s="56"/>
    </row>
    <row r="20" spans="1:16" x14ac:dyDescent="0.3">
      <c r="A20" s="51" t="s">
        <v>22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36">
        <f>SUM(N14:O19)</f>
        <v>0</v>
      </c>
      <c r="O20" s="37"/>
    </row>
    <row r="21" spans="1:16" x14ac:dyDescent="0.3">
      <c r="A21" s="65" t="s">
        <v>23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7">
        <f>N20*0.2</f>
        <v>0</v>
      </c>
      <c r="O21" s="68"/>
    </row>
    <row r="22" spans="1:16" ht="14.5" thickBot="1" x14ac:dyDescent="0.35">
      <c r="A22" s="57" t="s">
        <v>24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49"/>
      <c r="O22" s="50"/>
    </row>
    <row r="23" spans="1:16" ht="16.5" thickTop="1" thickBot="1" x14ac:dyDescent="0.35">
      <c r="A23" s="59" t="s">
        <v>25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1">
        <f>IF(AND(N21="",N22=""),"",SUM(N20:O22))</f>
        <v>0</v>
      </c>
      <c r="O23" s="62"/>
    </row>
    <row r="24" spans="1:16" ht="14.5" thickBot="1" x14ac:dyDescent="0.35"/>
    <row r="25" spans="1:16" ht="16" thickBot="1" x14ac:dyDescent="0.35">
      <c r="A25" s="38" t="s">
        <v>26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40"/>
      <c r="P25" s="8"/>
    </row>
    <row r="26" spans="1:16" ht="28.5" customHeight="1" thickBot="1" x14ac:dyDescent="0.35">
      <c r="A26" s="9" t="s">
        <v>14</v>
      </c>
      <c r="B26" s="10" t="s">
        <v>15</v>
      </c>
      <c r="C26" s="41" t="s">
        <v>27</v>
      </c>
      <c r="D26" s="41"/>
      <c r="E26" s="41"/>
      <c r="F26" s="41"/>
      <c r="G26" s="41"/>
      <c r="H26" s="41"/>
      <c r="I26" s="41"/>
      <c r="J26" s="41"/>
      <c r="K26" s="41"/>
      <c r="L26" s="47" t="s">
        <v>28</v>
      </c>
      <c r="M26" s="48"/>
      <c r="N26" s="41" t="s">
        <v>21</v>
      </c>
      <c r="O26" s="42"/>
    </row>
    <row r="27" spans="1:16" x14ac:dyDescent="0.3">
      <c r="A27" s="20"/>
      <c r="B27" s="12" t="str">
        <f>IF(A27="","","h")</f>
        <v/>
      </c>
      <c r="C27" s="173"/>
      <c r="D27" s="173"/>
      <c r="E27" s="173"/>
      <c r="F27" s="173"/>
      <c r="G27" s="173"/>
      <c r="H27" s="173">
        <v>10000</v>
      </c>
      <c r="I27" s="173"/>
      <c r="J27" s="173"/>
      <c r="K27" s="173" t="str">
        <f>IF(OR(H27="",A27=""),"",H27*A27)</f>
        <v/>
      </c>
      <c r="L27" s="174"/>
      <c r="M27" s="174">
        <v>1.2</v>
      </c>
      <c r="N27" s="171" t="str">
        <f>IF(OR(A27="",L27=""),"",A27*L27)</f>
        <v/>
      </c>
      <c r="O27" s="172"/>
    </row>
    <row r="28" spans="1:16" x14ac:dyDescent="0.3">
      <c r="A28" s="21"/>
      <c r="B28" s="13" t="str">
        <f>IF(A28="","","h")</f>
        <v/>
      </c>
      <c r="C28" s="175"/>
      <c r="D28" s="175"/>
      <c r="E28" s="175"/>
      <c r="F28" s="175"/>
      <c r="G28" s="175"/>
      <c r="H28" s="175"/>
      <c r="I28" s="175"/>
      <c r="J28" s="175"/>
      <c r="K28" s="175" t="str">
        <f>IF(OR(H28="",A28=""),"",H28*A28)</f>
        <v/>
      </c>
      <c r="L28" s="72"/>
      <c r="M28" s="72"/>
      <c r="N28" s="166" t="str">
        <f>IF(OR(A28="",L28=""),"",A28*L28)</f>
        <v/>
      </c>
      <c r="O28" s="167"/>
    </row>
    <row r="29" spans="1:16" ht="14.5" thickBot="1" x14ac:dyDescent="0.35">
      <c r="A29" s="22"/>
      <c r="B29" s="14" t="str">
        <f>IF(A29="","","h")</f>
        <v/>
      </c>
      <c r="C29" s="75"/>
      <c r="D29" s="75"/>
      <c r="E29" s="75"/>
      <c r="F29" s="75"/>
      <c r="G29" s="75"/>
      <c r="H29" s="75"/>
      <c r="I29" s="75"/>
      <c r="J29" s="75"/>
      <c r="K29" s="75" t="str">
        <f>IF(OR(H29="",A29=""),"",H29*A29)</f>
        <v/>
      </c>
      <c r="L29" s="76"/>
      <c r="M29" s="76"/>
      <c r="N29" s="169" t="str">
        <f>IF(OR(A29="",L29=""),"",A29*L29)</f>
        <v/>
      </c>
      <c r="O29" s="170"/>
    </row>
    <row r="30" spans="1:16" x14ac:dyDescent="0.3">
      <c r="A30" s="51" t="s">
        <v>22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36">
        <f>SUM(N24:O29)</f>
        <v>0</v>
      </c>
      <c r="O30" s="37"/>
    </row>
    <row r="31" spans="1:16" x14ac:dyDescent="0.3">
      <c r="A31" s="65" t="s">
        <v>23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7">
        <f>N30*0.2</f>
        <v>0</v>
      </c>
      <c r="O31" s="68"/>
    </row>
    <row r="32" spans="1:16" ht="14.5" thickBot="1" x14ac:dyDescent="0.35">
      <c r="A32" s="57" t="s">
        <v>24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49"/>
      <c r="O32" s="50"/>
    </row>
    <row r="33" spans="1:17" ht="16.5" thickTop="1" thickBot="1" x14ac:dyDescent="0.35">
      <c r="A33" s="59" t="s">
        <v>25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1">
        <f>IF(AND(N31="",N32=""),"",SUM(N30:O32))</f>
        <v>0</v>
      </c>
      <c r="O33" s="62"/>
    </row>
    <row r="34" spans="1:17" ht="14.5" thickBot="1" x14ac:dyDescent="0.35">
      <c r="E34" s="4"/>
      <c r="F34" s="4"/>
      <c r="G34" s="4"/>
      <c r="H34" s="4"/>
      <c r="I34" s="4"/>
      <c r="J34" s="4"/>
    </row>
    <row r="35" spans="1:17" ht="16" thickBot="1" x14ac:dyDescent="0.35">
      <c r="A35" s="38" t="s">
        <v>29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40"/>
      <c r="P35" s="8"/>
    </row>
    <row r="36" spans="1:17" ht="44.15" customHeight="1" thickBot="1" x14ac:dyDescent="0.35">
      <c r="A36" s="43" t="s">
        <v>30</v>
      </c>
      <c r="B36" s="44"/>
      <c r="C36" s="44"/>
      <c r="D36" s="44"/>
      <c r="E36" s="44"/>
      <c r="F36" s="44"/>
      <c r="G36" s="45"/>
      <c r="H36" s="46" t="s">
        <v>31</v>
      </c>
      <c r="I36" s="47"/>
      <c r="J36" s="47"/>
      <c r="K36" s="47"/>
      <c r="L36" s="48"/>
      <c r="M36" s="11" t="s">
        <v>32</v>
      </c>
      <c r="N36" s="41" t="s">
        <v>21</v>
      </c>
      <c r="O36" s="42"/>
    </row>
    <row r="37" spans="1:17" ht="25.5" customHeight="1" x14ac:dyDescent="0.3">
      <c r="A37" s="73"/>
      <c r="B37" s="74"/>
      <c r="C37" s="74"/>
      <c r="D37" s="74"/>
      <c r="E37" s="74"/>
      <c r="F37" s="74"/>
      <c r="G37" s="74"/>
      <c r="H37" s="80"/>
      <c r="I37" s="80"/>
      <c r="J37" s="80"/>
      <c r="K37" s="80"/>
      <c r="L37" s="80"/>
      <c r="M37" s="1"/>
      <c r="N37" s="133" t="str">
        <f>IF(OR(M37="",H37=""),"",H37*M37)</f>
        <v/>
      </c>
      <c r="O37" s="134"/>
    </row>
    <row r="38" spans="1:17" x14ac:dyDescent="0.3">
      <c r="A38" s="168"/>
      <c r="B38" s="77"/>
      <c r="C38" s="77"/>
      <c r="D38" s="77"/>
      <c r="E38" s="77"/>
      <c r="F38" s="77"/>
      <c r="G38" s="77"/>
      <c r="H38" s="78"/>
      <c r="I38" s="78"/>
      <c r="J38" s="78"/>
      <c r="K38" s="78" t="str">
        <f>IF(OR(H38="",A38=""),"",H38*A38)</f>
        <v/>
      </c>
      <c r="L38" s="78"/>
      <c r="M38" s="2"/>
      <c r="N38" s="53" t="str">
        <f>IF(OR(M38="",K38=""),"",K38*M38)</f>
        <v/>
      </c>
      <c r="O38" s="54"/>
    </row>
    <row r="39" spans="1:17" ht="14.5" thickBot="1" x14ac:dyDescent="0.35">
      <c r="A39" s="63"/>
      <c r="B39" s="64"/>
      <c r="C39" s="64"/>
      <c r="D39" s="64"/>
      <c r="E39" s="64"/>
      <c r="F39" s="64"/>
      <c r="G39" s="64"/>
      <c r="H39" s="79"/>
      <c r="I39" s="79"/>
      <c r="J39" s="79"/>
      <c r="K39" s="79" t="str">
        <f>IF(OR(H39="",A39=""),"",H39*A39)</f>
        <v/>
      </c>
      <c r="L39" s="79"/>
      <c r="M39" s="3"/>
      <c r="N39" s="55" t="str">
        <f>IF(OR(M39="",K39=""),"",K39*M39)</f>
        <v/>
      </c>
      <c r="O39" s="56"/>
    </row>
    <row r="40" spans="1:17" ht="14.5" thickTop="1" x14ac:dyDescent="0.3">
      <c r="A40" s="51" t="s">
        <v>22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36">
        <f>SUM(N37:O39)</f>
        <v>0</v>
      </c>
      <c r="O40" s="37"/>
    </row>
    <row r="41" spans="1:17" x14ac:dyDescent="0.3">
      <c r="A41" s="65" t="s">
        <v>23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7">
        <f>N40*0.2</f>
        <v>0</v>
      </c>
      <c r="O41" s="68"/>
    </row>
    <row r="42" spans="1:17" ht="14.5" thickBot="1" x14ac:dyDescent="0.35">
      <c r="A42" s="57" t="s">
        <v>24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49"/>
      <c r="O42" s="50"/>
    </row>
    <row r="43" spans="1:17" ht="16.5" thickTop="1" thickBot="1" x14ac:dyDescent="0.35">
      <c r="A43" s="59" t="s">
        <v>25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1">
        <f>IF(AND(N41="",N42=""),"",SUM(N40:O42))</f>
        <v>0</v>
      </c>
      <c r="O43" s="62"/>
    </row>
    <row r="44" spans="1:17" ht="14.5" thickBot="1" x14ac:dyDescent="0.35">
      <c r="E44" s="4"/>
      <c r="F44" s="4"/>
      <c r="G44" s="4"/>
      <c r="H44" s="4"/>
      <c r="I44" s="4"/>
      <c r="J44" s="4"/>
    </row>
    <row r="45" spans="1:17" ht="16" thickBot="1" x14ac:dyDescent="0.35">
      <c r="A45" s="69" t="s">
        <v>33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1"/>
      <c r="P45" s="28"/>
      <c r="Q45" s="8"/>
    </row>
    <row r="46" spans="1:17" x14ac:dyDescent="0.3">
      <c r="A46" s="51" t="s">
        <v>22</v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36">
        <f>IF(OR(N20="",N40=""),"",SUM(N20,N30,N40))</f>
        <v>0</v>
      </c>
      <c r="O46" s="37"/>
    </row>
    <row r="47" spans="1:17" x14ac:dyDescent="0.3">
      <c r="A47" s="65" t="s">
        <v>34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36">
        <f>IF(OR(N21="",N41=""),"",SUM(N21,N31,N41))</f>
        <v>0</v>
      </c>
      <c r="O47" s="37"/>
    </row>
    <row r="48" spans="1:17" ht="14.5" thickBot="1" x14ac:dyDescent="0.35">
      <c r="A48" s="57" t="s">
        <v>24</v>
      </c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36" t="str">
        <f>IF(OR(N22="",N42=""),"",SUM(N22,N32,N42))</f>
        <v/>
      </c>
      <c r="O48" s="37"/>
    </row>
    <row r="49" spans="1:16" ht="16.5" thickTop="1" thickBot="1" x14ac:dyDescent="0.35">
      <c r="A49" s="59" t="s">
        <v>25</v>
      </c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1">
        <f>IF(AND(N46="",N47="",N48=""),"",SUM(N46:O48))</f>
        <v>0</v>
      </c>
      <c r="O49" s="62"/>
    </row>
    <row r="50" spans="1:16" ht="14.5" thickBot="1" x14ac:dyDescent="0.35">
      <c r="A50" s="165" t="s">
        <v>35</v>
      </c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</row>
    <row r="51" spans="1:16" x14ac:dyDescent="0.3">
      <c r="A51" s="155" t="s">
        <v>36</v>
      </c>
      <c r="B51" s="156"/>
      <c r="C51" s="156"/>
      <c r="D51" s="156"/>
      <c r="E51" s="156"/>
      <c r="F51" s="156"/>
      <c r="G51" s="156"/>
      <c r="H51" s="142"/>
      <c r="I51" s="142"/>
      <c r="J51" s="142"/>
      <c r="K51" s="142"/>
      <c r="L51" s="142"/>
      <c r="M51" s="143"/>
    </row>
    <row r="52" spans="1:16" ht="14.5" thickBot="1" x14ac:dyDescent="0.35">
      <c r="A52" s="153" t="s">
        <v>37</v>
      </c>
      <c r="B52" s="154"/>
      <c r="C52" s="154"/>
      <c r="D52" s="154"/>
      <c r="E52" s="154"/>
      <c r="F52" s="154"/>
      <c r="G52" s="154"/>
      <c r="H52" s="144"/>
      <c r="I52" s="144"/>
      <c r="J52" s="144"/>
      <c r="K52" s="144"/>
      <c r="L52" s="144"/>
      <c r="M52" s="145"/>
    </row>
    <row r="53" spans="1:16" ht="14.5" thickBot="1" x14ac:dyDescent="0.35"/>
    <row r="54" spans="1:16" ht="33.75" customHeight="1" thickBot="1" x14ac:dyDescent="0.35">
      <c r="A54" s="149" t="s">
        <v>38</v>
      </c>
      <c r="B54" s="150"/>
      <c r="C54" s="150"/>
      <c r="D54" s="151"/>
      <c r="E54" s="15" t="s">
        <v>39</v>
      </c>
      <c r="F54" s="16" t="s">
        <v>40</v>
      </c>
      <c r="H54" s="163" t="s">
        <v>49</v>
      </c>
      <c r="I54" s="163"/>
      <c r="J54" s="163"/>
      <c r="K54" s="163"/>
      <c r="L54" s="163"/>
      <c r="M54" s="163"/>
      <c r="N54" s="163"/>
      <c r="O54" s="163"/>
      <c r="P54" s="27"/>
    </row>
    <row r="55" spans="1:16" x14ac:dyDescent="0.3">
      <c r="A55" s="146" t="s">
        <v>41</v>
      </c>
      <c r="B55" s="147"/>
      <c r="C55" s="147"/>
      <c r="D55" s="148"/>
      <c r="E55" s="30"/>
      <c r="F55" s="31"/>
      <c r="H55" s="146" t="s">
        <v>42</v>
      </c>
      <c r="I55" s="147"/>
      <c r="J55" s="147"/>
      <c r="K55" s="147"/>
      <c r="L55" s="147"/>
      <c r="M55" s="147"/>
      <c r="N55" s="161"/>
      <c r="O55" s="162"/>
      <c r="P55" s="26"/>
    </row>
    <row r="56" spans="1:16" x14ac:dyDescent="0.3">
      <c r="A56" s="65" t="s">
        <v>43</v>
      </c>
      <c r="B56" s="66"/>
      <c r="C56" s="66"/>
      <c r="D56" s="164"/>
      <c r="E56" s="32"/>
      <c r="F56" s="33"/>
      <c r="H56" s="65" t="s">
        <v>44</v>
      </c>
      <c r="I56" s="66"/>
      <c r="J56" s="66"/>
      <c r="K56" s="66"/>
      <c r="L56" s="66"/>
      <c r="M56" s="66"/>
      <c r="N56" s="159"/>
      <c r="O56" s="160"/>
      <c r="P56" s="26"/>
    </row>
    <row r="57" spans="1:16" x14ac:dyDescent="0.3">
      <c r="A57" s="65" t="s">
        <v>45</v>
      </c>
      <c r="B57" s="66"/>
      <c r="C57" s="66"/>
      <c r="D57" s="164"/>
      <c r="E57" s="32"/>
      <c r="F57" s="33"/>
      <c r="H57" s="65" t="s">
        <v>46</v>
      </c>
      <c r="I57" s="66"/>
      <c r="J57" s="66"/>
      <c r="K57" s="66"/>
      <c r="L57" s="66"/>
      <c r="M57" s="66"/>
      <c r="N57" s="159"/>
      <c r="O57" s="160"/>
      <c r="P57" s="26"/>
    </row>
    <row r="58" spans="1:16" x14ac:dyDescent="0.3">
      <c r="A58" s="139" t="s">
        <v>47</v>
      </c>
      <c r="B58" s="140"/>
      <c r="C58" s="140"/>
      <c r="D58" s="141"/>
      <c r="E58" s="34"/>
      <c r="F58" s="35"/>
      <c r="H58" s="139" t="s">
        <v>51</v>
      </c>
      <c r="I58" s="140"/>
      <c r="J58" s="140"/>
      <c r="K58" s="140"/>
      <c r="L58" s="140"/>
      <c r="M58" s="140"/>
      <c r="N58" s="157"/>
      <c r="O58" s="158"/>
      <c r="P58" s="26"/>
    </row>
    <row r="60" spans="1:16" ht="30.5" customHeight="1" thickBot="1" x14ac:dyDescent="0.35">
      <c r="A60" s="152" t="s">
        <v>50</v>
      </c>
      <c r="B60" s="152"/>
      <c r="C60" s="152"/>
      <c r="D60" s="152"/>
      <c r="E60" s="152"/>
      <c r="F60" s="152"/>
      <c r="G60" s="152"/>
      <c r="I60" s="138" t="s">
        <v>48</v>
      </c>
      <c r="J60" s="138"/>
      <c r="K60" s="138"/>
      <c r="L60" s="138"/>
      <c r="M60" s="138"/>
      <c r="N60" s="138"/>
    </row>
    <row r="61" spans="1:16" ht="51" customHeight="1" thickBot="1" x14ac:dyDescent="0.35">
      <c r="A61" s="135"/>
      <c r="B61" s="136"/>
      <c r="C61" s="136"/>
      <c r="D61" s="136"/>
      <c r="E61" s="136"/>
      <c r="F61" s="136"/>
      <c r="G61" s="137"/>
    </row>
  </sheetData>
  <sheetProtection insertRows="0"/>
  <mergeCells count="137">
    <mergeCell ref="N27:O27"/>
    <mergeCell ref="C26:K26"/>
    <mergeCell ref="A22:M22"/>
    <mergeCell ref="N21:O21"/>
    <mergeCell ref="L26:M26"/>
    <mergeCell ref="C27:K27"/>
    <mergeCell ref="L27:M27"/>
    <mergeCell ref="C28:K28"/>
    <mergeCell ref="H38:L38"/>
    <mergeCell ref="N30:O30"/>
    <mergeCell ref="A31:M31"/>
    <mergeCell ref="N31:O31"/>
    <mergeCell ref="A32:M32"/>
    <mergeCell ref="N32:O32"/>
    <mergeCell ref="A33:M33"/>
    <mergeCell ref="N33:O33"/>
    <mergeCell ref="N29:O29"/>
    <mergeCell ref="A61:G61"/>
    <mergeCell ref="I60:N60"/>
    <mergeCell ref="A58:D58"/>
    <mergeCell ref="A49:M49"/>
    <mergeCell ref="N49:O49"/>
    <mergeCell ref="H51:M51"/>
    <mergeCell ref="H52:M52"/>
    <mergeCell ref="A55:D55"/>
    <mergeCell ref="A54:D54"/>
    <mergeCell ref="H55:M55"/>
    <mergeCell ref="A60:G60"/>
    <mergeCell ref="A52:G52"/>
    <mergeCell ref="A51:G51"/>
    <mergeCell ref="H58:M58"/>
    <mergeCell ref="N58:O58"/>
    <mergeCell ref="N57:O57"/>
    <mergeCell ref="N56:O56"/>
    <mergeCell ref="N55:O55"/>
    <mergeCell ref="H54:O54"/>
    <mergeCell ref="H56:M56"/>
    <mergeCell ref="H57:M57"/>
    <mergeCell ref="A56:D56"/>
    <mergeCell ref="A57:D57"/>
    <mergeCell ref="A50:O50"/>
    <mergeCell ref="C3:K3"/>
    <mergeCell ref="L3:O5"/>
    <mergeCell ref="C13:G13"/>
    <mergeCell ref="N17:O17"/>
    <mergeCell ref="C16:G16"/>
    <mergeCell ref="K16:L16"/>
    <mergeCell ref="H16:I16"/>
    <mergeCell ref="H18:I18"/>
    <mergeCell ref="A8:B9"/>
    <mergeCell ref="A5:B5"/>
    <mergeCell ref="A6:B6"/>
    <mergeCell ref="G5:H5"/>
    <mergeCell ref="K18:L18"/>
    <mergeCell ref="N18:O18"/>
    <mergeCell ref="N16:O16"/>
    <mergeCell ref="A7:B7"/>
    <mergeCell ref="D6:F6"/>
    <mergeCell ref="G6:H6"/>
    <mergeCell ref="D5:F5"/>
    <mergeCell ref="I5:K5"/>
    <mergeCell ref="H14:I14"/>
    <mergeCell ref="N14:O14"/>
    <mergeCell ref="K13:L13"/>
    <mergeCell ref="K14:L14"/>
    <mergeCell ref="B2:C2"/>
    <mergeCell ref="A4:B4"/>
    <mergeCell ref="D4:F4"/>
    <mergeCell ref="G4:H4"/>
    <mergeCell ref="I4:K4"/>
    <mergeCell ref="N13:O13"/>
    <mergeCell ref="H15:I15"/>
    <mergeCell ref="K15:L15"/>
    <mergeCell ref="N15:O15"/>
    <mergeCell ref="C8:O9"/>
    <mergeCell ref="C14:G14"/>
    <mergeCell ref="C15:G15"/>
    <mergeCell ref="A12:O12"/>
    <mergeCell ref="I6:K6"/>
    <mergeCell ref="C7:K7"/>
    <mergeCell ref="H13:I13"/>
    <mergeCell ref="E2:K2"/>
    <mergeCell ref="L1:O2"/>
    <mergeCell ref="A1:K1"/>
    <mergeCell ref="M6:O7"/>
    <mergeCell ref="L6:L7"/>
    <mergeCell ref="A10:B10"/>
    <mergeCell ref="C10:O10"/>
    <mergeCell ref="A3:B3"/>
    <mergeCell ref="L28:M28"/>
    <mergeCell ref="A37:G37"/>
    <mergeCell ref="C29:K29"/>
    <mergeCell ref="L29:M29"/>
    <mergeCell ref="A30:M30"/>
    <mergeCell ref="C17:G17"/>
    <mergeCell ref="C18:G18"/>
    <mergeCell ref="H17:I17"/>
    <mergeCell ref="H19:I19"/>
    <mergeCell ref="K17:L17"/>
    <mergeCell ref="H37:L37"/>
    <mergeCell ref="C19:G19"/>
    <mergeCell ref="A25:O25"/>
    <mergeCell ref="N26:O26"/>
    <mergeCell ref="A21:M21"/>
    <mergeCell ref="N22:O22"/>
    <mergeCell ref="N19:O19"/>
    <mergeCell ref="A20:M20"/>
    <mergeCell ref="N23:O23"/>
    <mergeCell ref="K19:L19"/>
    <mergeCell ref="N28:O28"/>
    <mergeCell ref="N37:O37"/>
    <mergeCell ref="N20:O20"/>
    <mergeCell ref="A23:M23"/>
    <mergeCell ref="N48:O48"/>
    <mergeCell ref="A35:O35"/>
    <mergeCell ref="N36:O36"/>
    <mergeCell ref="A36:G36"/>
    <mergeCell ref="H36:L36"/>
    <mergeCell ref="N42:O42"/>
    <mergeCell ref="A46:M46"/>
    <mergeCell ref="N46:O46"/>
    <mergeCell ref="N38:O38"/>
    <mergeCell ref="N39:O39"/>
    <mergeCell ref="A40:M40"/>
    <mergeCell ref="N40:O40"/>
    <mergeCell ref="A48:M48"/>
    <mergeCell ref="A43:M43"/>
    <mergeCell ref="N43:O43"/>
    <mergeCell ref="A39:G39"/>
    <mergeCell ref="A41:M41"/>
    <mergeCell ref="N41:O41"/>
    <mergeCell ref="A42:M42"/>
    <mergeCell ref="N47:O47"/>
    <mergeCell ref="A47:M47"/>
    <mergeCell ref="A45:O45"/>
    <mergeCell ref="H39:L39"/>
    <mergeCell ref="A38:G38"/>
  </mergeCells>
  <phoneticPr fontId="10" type="noConversion"/>
  <printOptions horizontalCentered="1" verticalCentered="1"/>
  <pageMargins left="0.35433070866141736" right="0.23622047244094491" top="0.31496062992125984" bottom="0.35433070866141736" header="0.11811023622047245" footer="0.11811023622047245"/>
  <pageSetup paperSize="9" scale="72" fitToHeight="0" orientation="portrait" r:id="rId1"/>
  <headerFooter>
    <oddFooter>&amp;C_x000D_&amp;1#&amp;"Calibri"&amp;10&amp;K000000 Mott MacDonald Restricted</oddFooter>
  </headerFooter>
  <ignoredErrors>
    <ignoredError sqref="N31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7BD61AFCC8A643B8924AB3F7EE182601020034BCEB885B355D4CAAE73D4A1927A4D2" ma:contentTypeVersion="4" ma:contentTypeDescription="Base content type for project documents" ma:contentTypeScope="" ma:versionID="5aaeaacb5c902b8d153f010354c0c3a0">
  <xsd:schema xmlns:xsd="http://www.w3.org/2001/XMLSchema" xmlns:xs="http://www.w3.org/2001/XMLSchema" xmlns:p="http://schemas.microsoft.com/office/2006/metadata/properties" xmlns:ns1="http://schemas.microsoft.com/sharepoint/v3" xmlns:ns2="980b2c76-4eb4-4926-991a-bb246786b55e" xmlns:ns3="8043c280-e672-43f5-886c-af9cae53c7c4" targetNamespace="http://schemas.microsoft.com/office/2006/metadata/properties" ma:root="true" ma:fieldsID="5e96033d04ccad9e8fe074198a8130e0" ns1:_="" ns2:_="" ns3:_="">
    <xsd:import namespace="http://schemas.microsoft.com/sharepoint/v3"/>
    <xsd:import namespace="980b2c76-4eb4-4926-991a-bb246786b55e"/>
    <xsd:import namespace="8043c280-e672-43f5-886c-af9cae53c7c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TaxCatchAll" minOccurs="0"/>
                <xsd:element ref="ns2:TaxCatchAllLabel" minOccurs="0"/>
                <xsd:element ref="ns2:TaxKeywordTaxHTField" minOccurs="0"/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2:LastDateSharedToProjectMemory" minOccurs="0"/>
                <xsd:element ref="ns2:LastVersionSharedToProjectMemory" minOccurs="0"/>
                <xsd:element ref="ns2:MMSourceID" minOccurs="0"/>
                <xsd:element ref="ns3:DocumentDescription" minOccurs="0"/>
                <xsd:element ref="ns3:DocumentStatusCode" minOccurs="0"/>
                <xsd:element ref="ns3:DocumentRevisionCode" minOccurs="0"/>
                <xsd:element ref="ns3:MM_CheckApproveStatus" minOccurs="0"/>
                <xsd:element ref="ns3:MM_CheckApproveVersion" minOccurs="0"/>
                <xsd:element ref="ns2:DateReceived" minOccurs="0"/>
                <xsd:element ref="ns2:SentB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5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6" nillable="true" ma:displayName="Number of Ratings" ma:decimals="0" ma:description="Number of ratings submitted" ma:internalName="RatingCount" ma:readOnly="true">
      <xsd:simpleType>
        <xsd:restriction base="dms:Number"/>
      </xsd:simpleType>
    </xsd:element>
    <xsd:element name="RatedBy" ma:index="17" nillable="true" ma:displayName="Rated By" ma:description="Users rated the item.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18" nillable="true" ma:displayName="User ratings" ma:description="User ratings for the item" ma:hidden="true" ma:internalName="Ratings">
      <xsd:simpleType>
        <xsd:restriction base="dms:Note"/>
      </xsd:simpleType>
    </xsd:element>
    <xsd:element name="LikesCount" ma:index="19" nillable="true" ma:displayName="Number of Likes" ma:internalName="LikesCount">
      <xsd:simpleType>
        <xsd:restriction base="dms:Unknown"/>
      </xsd:simpleType>
    </xsd:element>
    <xsd:element name="LikedBy" ma:index="20" nillable="true" ma:displayName="Liked By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0b2c76-4eb4-4926-991a-bb246786b55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1" nillable="true" ma:displayName="Taxonomy Catch All Column" ma:hidden="true" ma:list="{bb3607a5-51f8-4efd-86cb-a0430b4f3752}" ma:internalName="TaxCatchAll" ma:showField="CatchAllData" ma:web="8c7fa3e1-9f55-4e12-91f0-76f8be22f2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bb3607a5-51f8-4efd-86cb-a0430b4f3752}" ma:internalName="TaxCatchAllLabel" ma:readOnly="true" ma:showField="CatchAllDataLabel" ma:web="8c7fa3e1-9f55-4e12-91f0-76f8be22f2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3" nillable="true" ma:taxonomy="true" ma:internalName="TaxKeywordTaxHTField" ma:taxonomyFieldName="TaxKeyword" ma:displayName="Enterprise Keywords" ma:fieldId="{23f27201-bee3-471e-b2e7-b64fd8b7ca38}" ma:taxonomyMulti="true" ma:sspId="3bee4c5c-8f43-4f7f-9637-07f983ecca3d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astDateSharedToProjectMemory" ma:index="21" nillable="true" ma:displayName="Last Shared To Project Memory" ma:format="DateTime" ma:internalName="LastDateSharedToProjectMemory" ma:readOnly="false">
      <xsd:simpleType>
        <xsd:restriction base="dms:DateTime"/>
      </xsd:simpleType>
    </xsd:element>
    <xsd:element name="LastVersionSharedToProjectMemory" ma:index="22" nillable="true" ma:displayName="Last Version Shared To Project Memory" ma:internalName="LastVersionSharedToProjectMemory" ma:readOnly="false">
      <xsd:simpleType>
        <xsd:restriction base="dms:Text">
          <xsd:maxLength value="255"/>
        </xsd:restriction>
      </xsd:simpleType>
    </xsd:element>
    <xsd:element name="MMSourceID" ma:index="23" nillable="true" ma:displayName="MM Source ID" ma:description="Used for source searches" ma:internalName="MMSourceID" ma:readOnly="false">
      <xsd:simpleType>
        <xsd:restriction base="dms:Text">
          <xsd:maxLength value="255"/>
        </xsd:restriction>
      </xsd:simpleType>
    </xsd:element>
    <xsd:element name="DateReceived" ma:index="29" nillable="true" ma:displayName="Date Received" ma:internalName="DateReceived">
      <xsd:simpleType>
        <xsd:restriction base="dms:DateTime"/>
      </xsd:simpleType>
    </xsd:element>
    <xsd:element name="SentBy" ma:index="30" nillable="true" ma:displayName="Sent By" ma:internalName="SentBy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43c280-e672-43f5-886c-af9cae53c7c4" elementFormDefault="qualified">
    <xsd:import namespace="http://schemas.microsoft.com/office/2006/documentManagement/types"/>
    <xsd:import namespace="http://schemas.microsoft.com/office/infopath/2007/PartnerControls"/>
    <xsd:element name="DocumentDescription" ma:index="24" nillable="true" ma:displayName="Document Description" ma:internalName="DocumentDescription">
      <xsd:simpleType>
        <xsd:restriction base="dms:Note">
          <xsd:maxLength value="255"/>
        </xsd:restriction>
      </xsd:simpleType>
    </xsd:element>
    <xsd:element name="DocumentStatusCode" ma:index="25" nillable="true" ma:displayName="Status Code" ma:default="S0 - Work in Progress" ma:internalName="DocumentStatusCode">
      <xsd:simpleType>
        <xsd:restriction base="dms:Text">
          <xsd:maxLength value="255"/>
        </xsd:restriction>
      </xsd:simpleType>
    </xsd:element>
    <xsd:element name="DocumentRevisionCode" ma:index="26" nillable="true" ma:displayName="Revision" ma:default="P01.01" ma:internalName="DocumentRevisionCode">
      <xsd:simpleType>
        <xsd:restriction base="dms:Text">
          <xsd:maxLength value="255"/>
        </xsd:restriction>
      </xsd:simpleType>
    </xsd:element>
    <xsd:element name="MM_CheckApproveStatus" ma:index="27" nillable="true" ma:displayName="Check &amp; approve" ma:description="Document Action Check &amp; Approve status" ma:internalName="MM_CheckApproveStatus">
      <xsd:simpleType>
        <xsd:restriction base="dms:Text">
          <xsd:maxLength value="255"/>
        </xsd:restriction>
      </xsd:simpleType>
    </xsd:element>
    <xsd:element name="MM_CheckApproveVersion" ma:index="28" nillable="true" ma:displayName="Check &amp; approve version" ma:description="Document Action Check &amp; Approve version" ma:internalName="MM_CheckApproveVer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LongProperties xmlns="http://schemas.microsoft.com/office/2006/metadata/longPropertie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80b2c76-4eb4-4926-991a-bb246786b55e" xsi:nil="true"/>
    <_dlc_DocId xmlns="980b2c76-4eb4-4926-991a-bb246786b55e">222100761-211669215-1179</_dlc_DocId>
    <_dlc_DocIdUrl xmlns="980b2c76-4eb4-4926-991a-bb246786b55e">
      <Url>https://mottmac.sharepoint.com/teams/pj-i4952/_layouts/15/DocIdRedir.aspx?ID=222100761-211669215-1179</Url>
      <Description>222100761-211669215-1179</Description>
    </_dlc_DocIdUrl>
    <TaxKeywordTaxHTField xmlns="980b2c76-4eb4-4926-991a-bb246786b55e">
      <Terms xmlns="http://schemas.microsoft.com/office/infopath/2007/PartnerControls"/>
    </TaxKeywordTaxHTField>
    <DocumentRevisionCode xmlns="8043c280-e672-43f5-886c-af9cae53c7c4">P01.01</DocumentRevisionCode>
    <LikesCount xmlns="http://schemas.microsoft.com/sharepoint/v3" xsi:nil="true"/>
    <MMSourceID xmlns="980b2c76-4eb4-4926-991a-bb246786b55e" xsi:nil="true"/>
    <MM_CheckApproveVersion xmlns="8043c280-e672-43f5-886c-af9cae53c7c4" xsi:nil="true"/>
    <Ratings xmlns="http://schemas.microsoft.com/sharepoint/v3" xsi:nil="true"/>
    <LastDateSharedToProjectMemory xmlns="980b2c76-4eb4-4926-991a-bb246786b55e" xsi:nil="true"/>
    <LikedBy xmlns="http://schemas.microsoft.com/sharepoint/v3">
      <UserInfo>
        <DisplayName/>
        <AccountId xsi:nil="true"/>
        <AccountType/>
      </UserInfo>
    </LikedBy>
    <MM_CheckApproveStatus xmlns="8043c280-e672-43f5-886c-af9cae53c7c4" xsi:nil="true"/>
    <DocumentDescription xmlns="8043c280-e672-43f5-886c-af9cae53c7c4" xsi:nil="true"/>
    <LastVersionSharedToProjectMemory xmlns="980b2c76-4eb4-4926-991a-bb246786b55e" xsi:nil="true"/>
    <RatedBy xmlns="http://schemas.microsoft.com/sharepoint/v3">
      <UserInfo>
        <DisplayName/>
        <AccountId xsi:nil="true"/>
        <AccountType/>
      </UserInfo>
    </RatedBy>
    <DocumentStatusCode xmlns="8043c280-e672-43f5-886c-af9cae53c7c4">S0 - Work in Progress</DocumentStatusCode>
    <SentBy xmlns="980b2c76-4eb4-4926-991a-bb246786b55e" xsi:nil="true"/>
    <DateReceived xmlns="980b2c76-4eb4-4926-991a-bb246786b55e" xsi:nil="true"/>
  </documentManagement>
</p:properties>
</file>

<file path=customXml/item6.xml><?xml version="1.0" encoding="utf-8"?>
<?mso-contentType ?>
<SharedContentType xmlns="Microsoft.SharePoint.Taxonomy.ContentTypeSync" SourceId="3bee4c5c-8f43-4f7f-9637-07f983ecca3d" ContentTypeId="0x0101007BD61AFCC8A643B8924AB3F7EE18260102" PreviousValue="false" LastSyncTimeStamp="2024-12-12T14:25:48.407Z"/>
</file>

<file path=customXml/itemProps1.xml><?xml version="1.0" encoding="utf-8"?>
<ds:datastoreItem xmlns:ds="http://schemas.openxmlformats.org/officeDocument/2006/customXml" ds:itemID="{20867681-813C-476E-8C40-ED883B95D9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92D213-D7D9-4E16-A2B8-30FEE9C5CED2}"/>
</file>

<file path=customXml/itemProps3.xml><?xml version="1.0" encoding="utf-8"?>
<ds:datastoreItem xmlns:ds="http://schemas.openxmlformats.org/officeDocument/2006/customXml" ds:itemID="{2DE3C65C-7DB0-4526-B40A-D21EAC489BB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B6C3856-136D-4908-B7A1-A8EE156B29C9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743E5433-9A36-47E2-82D4-BAA6A7CD1AC0}">
  <ds:schemaRefs>
    <ds:schemaRef ds:uri="http://schemas.microsoft.com/office/2006/metadata/properties"/>
    <ds:schemaRef ds:uri="http://schemas.microsoft.com/office/infopath/2007/PartnerControls"/>
    <ds:schemaRef ds:uri="980b2c76-4eb4-4926-991a-bb246786b55e"/>
    <ds:schemaRef ds:uri="8043c280-e672-43f5-886c-af9cae53c7c4"/>
    <ds:schemaRef ds:uri="http://schemas.microsoft.com/sharepoint/v3"/>
  </ds:schemaRefs>
</ds:datastoreItem>
</file>

<file path=customXml/itemProps6.xml><?xml version="1.0" encoding="utf-8"?>
<ds:datastoreItem xmlns:ds="http://schemas.openxmlformats.org/officeDocument/2006/customXml" ds:itemID="{7A0F275D-EF2F-4E04-8C8B-D5F0BAEB4B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Devis</vt:lpstr>
      <vt:lpstr>Devis!Print_Area</vt:lpstr>
    </vt:vector>
  </TitlesOfParts>
  <Manager/>
  <Company>Mott MacDonald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CCTP_Annexe_Trame de presentation de devis hors forfait</dc:title>
  <dc:subject/>
  <dc:creator>BAZ Jose; BAZ Jose (AMO E&amp;M); Luc Monteil</dc:creator>
  <cp:keywords/>
  <dc:description/>
  <cp:lastModifiedBy>Jose Baz</cp:lastModifiedBy>
  <cp:revision/>
  <dcterms:created xsi:type="dcterms:W3CDTF">2010-09-20T07:02:57Z</dcterms:created>
  <dcterms:modified xsi:type="dcterms:W3CDTF">2025-11-10T07:58:01Z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_dlc_DocId">
    <vt:lpwstr>422781-247377734-949</vt:lpwstr>
  </property>
  <property fmtid="{D5CDD505-2E9C-101B-9397-08002B2CF9AE}" pid="4" name="_dlc_DocIdItemGuid">
    <vt:lpwstr>3ca64f53-77d1-480d-bc3b-7cbefedc2763</vt:lpwstr>
  </property>
  <property fmtid="{D5CDD505-2E9C-101B-9397-08002B2CF9AE}" pid="5" name="_dlc_DocIdUrl">
    <vt:lpwstr>https://mottmac.sharepoint.com/teams/pj-f0328/_layouts/15/DocIdRedir.aspx?ID=422781-247377734-949, 422781-247377734-949</vt:lpwstr>
  </property>
  <property fmtid="{D5CDD505-2E9C-101B-9397-08002B2CF9AE}" pid="6" name="display_urn:schemas-microsoft-com:office:office#SharedWithUsers">
    <vt:lpwstr>Luc Monteil</vt:lpwstr>
  </property>
  <property fmtid="{D5CDD505-2E9C-101B-9397-08002B2CF9AE}" pid="7" name="SharedWithUsers">
    <vt:lpwstr>23;#Luc Monteil</vt:lpwstr>
  </property>
  <property fmtid="{D5CDD505-2E9C-101B-9397-08002B2CF9AE}" pid="8" name="ContentTypeId">
    <vt:lpwstr>0x0101007BD61AFCC8A643B8924AB3F7EE182601020034BCEB885B355D4CAAE73D4A1927A4D2</vt:lpwstr>
  </property>
  <property fmtid="{D5CDD505-2E9C-101B-9397-08002B2CF9AE}" pid="9" name="MediaServiceImageTags">
    <vt:lpwstr/>
  </property>
  <property fmtid="{D5CDD505-2E9C-101B-9397-08002B2CF9AE}" pid="10" name="lcf76f155ced4ddcb4097134ff3c332f">
    <vt:lpwstr/>
  </property>
  <property fmtid="{D5CDD505-2E9C-101B-9397-08002B2CF9AE}" pid="11" name="MSIP_Label_f49efa9f-42fe-4312-9503-c89a219c0830_Enabled">
    <vt:lpwstr>true</vt:lpwstr>
  </property>
  <property fmtid="{D5CDD505-2E9C-101B-9397-08002B2CF9AE}" pid="12" name="MSIP_Label_f49efa9f-42fe-4312-9503-c89a219c0830_SetDate">
    <vt:lpwstr>2024-05-21T17:22:23Z</vt:lpwstr>
  </property>
  <property fmtid="{D5CDD505-2E9C-101B-9397-08002B2CF9AE}" pid="13" name="MSIP_Label_f49efa9f-42fe-4312-9503-c89a219c0830_Method">
    <vt:lpwstr>Standard</vt:lpwstr>
  </property>
  <property fmtid="{D5CDD505-2E9C-101B-9397-08002B2CF9AE}" pid="14" name="MSIP_Label_f49efa9f-42fe-4312-9503-c89a219c0830_Name">
    <vt:lpwstr>MM RESTRICTED</vt:lpwstr>
  </property>
  <property fmtid="{D5CDD505-2E9C-101B-9397-08002B2CF9AE}" pid="15" name="MSIP_Label_f49efa9f-42fe-4312-9503-c89a219c0830_SiteId">
    <vt:lpwstr>a2bed0c4-5957-4f73-b0c2-a811407590fb</vt:lpwstr>
  </property>
  <property fmtid="{D5CDD505-2E9C-101B-9397-08002B2CF9AE}" pid="16" name="MSIP_Label_f49efa9f-42fe-4312-9503-c89a219c0830_ActionId">
    <vt:lpwstr>b9158bf9-d2e7-4627-b4a0-c9b56dd3f1a2</vt:lpwstr>
  </property>
  <property fmtid="{D5CDD505-2E9C-101B-9397-08002B2CF9AE}" pid="17" name="MSIP_Label_f49efa9f-42fe-4312-9503-c89a219c0830_ContentBits">
    <vt:lpwstr>2</vt:lpwstr>
  </property>
</Properties>
</file>